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tabRatio="919" activeTab="0"/>
  </bookViews>
  <sheets>
    <sheet name="тип" sheetId="1" r:id="rId1"/>
    <sheet name="место" sheetId="2" r:id="rId2"/>
  </sheets>
  <definedNames/>
  <calcPr fullCalcOnLoad="1"/>
</workbook>
</file>

<file path=xl/sharedStrings.xml><?xml version="1.0" encoding="utf-8"?>
<sst xmlns="http://schemas.openxmlformats.org/spreadsheetml/2006/main" count="56" uniqueCount="44">
  <si>
    <t>Тип</t>
  </si>
  <si>
    <t>Коэффициент типа</t>
  </si>
  <si>
    <t>торгового объекта</t>
  </si>
  <si>
    <t>(К тип)</t>
  </si>
  <si>
    <t>Торговый автомат, уличный холодильник</t>
  </si>
  <si>
    <t>Нестационарные передвижные торговые объекты (автоприцепы, палатки, лотки, автомагазины, автофургоны, автолавки, автоцистерны, тележки и другие аналогичные объекты), за исключением торговых автоматов, уличных холодильников и палаток по продаже продукции общественного питания (летние кафе)</t>
  </si>
  <si>
    <t>Палатки по продаже продукции общественного питания (летние кафе)</t>
  </si>
  <si>
    <t>до 10 квадратных метров включительно</t>
  </si>
  <si>
    <t>от более 10 квадратных метров до 17 квадратных метров включительно</t>
  </si>
  <si>
    <t>от более 17 квадратных метров до 25 квадратных метров включительно</t>
  </si>
  <si>
    <t>от более 25 квадратных метров до 37 квадратных метров включительно</t>
  </si>
  <si>
    <t>от более 37 квадратных метров до 50 квадратных метров включительно</t>
  </si>
  <si>
    <t>от более 50 квадратных метров до 75 квадратных метров включительно</t>
  </si>
  <si>
    <t>от более 75 квадратных метров до 100 квадратных метров включительно</t>
  </si>
  <si>
    <t>от более 100 квадратных метров до 150 квадратных метров включительно</t>
  </si>
  <si>
    <t>от более 150 квадратных метров до 200 квадратных метров включительно</t>
  </si>
  <si>
    <t>от более 200 квадратных метров до 300 квадратных метров включительно</t>
  </si>
  <si>
    <t>от 300 квадратных метров до 400 квадратных метров</t>
  </si>
  <si>
    <t>от более 400 квадратных метров до 500 квадратных метров включительно</t>
  </si>
  <si>
    <t>от более 500 квадратных метров до 600 квадратных метров включительно</t>
  </si>
  <si>
    <t>более 600 квадратных метров</t>
  </si>
  <si>
    <t>Прочие нестационарные торговые объекты</t>
  </si>
  <si>
    <t>от более 300 квадратных метров до 400 квадратных метров включительно</t>
  </si>
  <si>
    <t>от более 600 квадратных метров до 700 квадратных метров включительно</t>
  </si>
  <si>
    <t>от более 700 квадратных метров до 800 квадратных метров включительно</t>
  </si>
  <si>
    <t>более 800 квадратных метров</t>
  </si>
  <si>
    <t>№ п/п</t>
  </si>
  <si>
    <t>Правобережный район города</t>
  </si>
  <si>
    <t>район города</t>
  </si>
  <si>
    <t>Расчёт коэффициента месторасположения НТО</t>
  </si>
  <si>
    <t>Численность населения города на 01.01.2016г., чел.</t>
  </si>
  <si>
    <t>Коэффициент месторасположения  НТО  (К мест)</t>
  </si>
  <si>
    <t>средняя численность района, чел.</t>
  </si>
  <si>
    <t>Левобережная часть Орджоникидзевского района</t>
  </si>
  <si>
    <t>Правобережная часть Орджоникидзевского района</t>
  </si>
  <si>
    <t>Левобережная часть Ленинскогорайона</t>
  </si>
  <si>
    <t>Правобережная часть Ленинского района</t>
  </si>
  <si>
    <t>25% от общей численности Орджоникидзевского района;</t>
  </si>
  <si>
    <t>Численность населения Правого берега составляет:</t>
  </si>
  <si>
    <t>75% от общей численности Орджоникидзевского района;</t>
  </si>
  <si>
    <t>93,5% от общей численности Ленинскогорайона.</t>
  </si>
  <si>
    <t xml:space="preserve">На основании данных по избирательным спискам </t>
  </si>
  <si>
    <t>6,5% от общей численности Ленинского  района.</t>
  </si>
  <si>
    <t>Численность населения Левого берега составляет: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</si>
</sst>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_ ;\-#,##0\ "/>
    <numFmt numFmtId="179" formatCode="_-* #,##0.0000_р_._-;\-* #,##0.0000_р_._-;_-* &quot;-&quot;??_р_._-;_-@_-"/>
    <numFmt numFmtId="180" formatCode="_-* #,##0.000_р_._-;\-* #,##0.000_р_._-;_-* &quot;-&quot;?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/>
    </xf>
    <xf numFmtId="0" fontId="44" fillId="0" borderId="16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44" fillId="0" borderId="1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34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171" fontId="46" fillId="0" borderId="0" xfId="60" applyNumberFormat="1" applyFont="1" applyFill="1" applyAlignment="1">
      <alignment vertical="center"/>
    </xf>
    <xf numFmtId="0" fontId="47" fillId="0" borderId="0" xfId="0" applyFont="1" applyAlignment="1">
      <alignment/>
    </xf>
    <xf numFmtId="2" fontId="44" fillId="0" borderId="19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171" fontId="48" fillId="0" borderId="15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left" indent="5"/>
    </xf>
    <xf numFmtId="0" fontId="47" fillId="0" borderId="0" xfId="0" applyFont="1" applyAlignment="1">
      <alignment horizontal="left"/>
    </xf>
    <xf numFmtId="0" fontId="44" fillId="0" borderId="18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3" fontId="46" fillId="0" borderId="22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 indent="5"/>
    </xf>
    <xf numFmtId="0" fontId="47" fillId="0" borderId="0" xfId="0" applyFont="1" applyAlignment="1">
      <alignment horizontal="left"/>
    </xf>
    <xf numFmtId="0" fontId="44" fillId="0" borderId="2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8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3.7109375" style="0" customWidth="1"/>
    <col min="2" max="2" width="60.57421875" style="0" customWidth="1"/>
    <col min="3" max="3" width="19.421875" style="0" customWidth="1"/>
    <col min="4" max="4" width="14.8515625" style="5" customWidth="1"/>
  </cols>
  <sheetData>
    <row r="1" ht="15.75" thickBot="1"/>
    <row r="2" spans="2:3" ht="15">
      <c r="B2" s="32" t="s">
        <v>0</v>
      </c>
      <c r="C2" s="1" t="s">
        <v>1</v>
      </c>
    </row>
    <row r="3" spans="2:3" ht="12.75" customHeight="1">
      <c r="B3" s="33"/>
      <c r="C3" s="2" t="s">
        <v>2</v>
      </c>
    </row>
    <row r="4" spans="2:3" ht="15.75" thickBot="1">
      <c r="B4" s="34"/>
      <c r="C4" s="3" t="s">
        <v>3</v>
      </c>
    </row>
    <row r="5" spans="2:4" s="12" customFormat="1" ht="17.25" customHeight="1" thickBot="1">
      <c r="B5" s="14" t="s">
        <v>4</v>
      </c>
      <c r="C5" s="15">
        <v>1</v>
      </c>
      <c r="D5" s="15"/>
    </row>
    <row r="6" spans="2:4" s="12" customFormat="1" ht="92.25" customHeight="1" thickBot="1">
      <c r="B6" s="16" t="s">
        <v>5</v>
      </c>
      <c r="C6" s="17">
        <v>2</v>
      </c>
      <c r="D6" s="15"/>
    </row>
    <row r="7" spans="2:4" s="12" customFormat="1" ht="30.75" thickBot="1">
      <c r="B7" s="16" t="s">
        <v>6</v>
      </c>
      <c r="C7" s="17"/>
      <c r="D7" s="15"/>
    </row>
    <row r="8" spans="2:4" s="12" customFormat="1" ht="15.75" thickBot="1">
      <c r="B8" s="18" t="s">
        <v>7</v>
      </c>
      <c r="C8" s="17">
        <v>3</v>
      </c>
      <c r="D8" s="15"/>
    </row>
    <row r="9" spans="2:3" ht="30.75" thickBot="1">
      <c r="B9" s="6" t="s">
        <v>8</v>
      </c>
      <c r="C9" s="7">
        <v>4</v>
      </c>
    </row>
    <row r="10" spans="2:3" ht="30.75" thickBot="1">
      <c r="B10" s="6" t="s">
        <v>9</v>
      </c>
      <c r="C10" s="7">
        <v>5</v>
      </c>
    </row>
    <row r="11" spans="2:3" ht="30.75" thickBot="1">
      <c r="B11" s="6" t="s">
        <v>10</v>
      </c>
      <c r="C11" s="7">
        <v>6</v>
      </c>
    </row>
    <row r="12" spans="2:3" ht="30.75" thickBot="1">
      <c r="B12" s="6" t="s">
        <v>11</v>
      </c>
      <c r="C12" s="7">
        <v>7</v>
      </c>
    </row>
    <row r="13" spans="2:3" ht="30.75" thickBot="1">
      <c r="B13" s="6" t="s">
        <v>12</v>
      </c>
      <c r="C13" s="7">
        <v>10</v>
      </c>
    </row>
    <row r="14" spans="2:3" ht="30.75" thickBot="1">
      <c r="B14" s="6" t="s">
        <v>13</v>
      </c>
      <c r="C14" s="7">
        <v>15</v>
      </c>
    </row>
    <row r="15" spans="2:3" ht="30.75" thickBot="1">
      <c r="B15" s="6" t="s">
        <v>14</v>
      </c>
      <c r="C15" s="7">
        <v>20</v>
      </c>
    </row>
    <row r="16" spans="2:3" ht="30.75" thickBot="1">
      <c r="B16" s="6" t="s">
        <v>15</v>
      </c>
      <c r="C16" s="7">
        <v>25</v>
      </c>
    </row>
    <row r="17" spans="2:3" ht="30.75" thickBot="1">
      <c r="B17" s="6" t="s">
        <v>16</v>
      </c>
      <c r="C17" s="7">
        <v>30</v>
      </c>
    </row>
    <row r="18" spans="2:3" ht="15.75" thickBot="1">
      <c r="B18" s="6" t="s">
        <v>17</v>
      </c>
      <c r="C18" s="7">
        <v>35</v>
      </c>
    </row>
    <row r="19" spans="2:3" ht="30.75" thickBot="1">
      <c r="B19" s="6" t="s">
        <v>18</v>
      </c>
      <c r="C19" s="7">
        <v>40</v>
      </c>
    </row>
    <row r="20" spans="2:3" ht="30.75" thickBot="1">
      <c r="B20" s="6" t="s">
        <v>19</v>
      </c>
      <c r="C20" s="7">
        <v>45</v>
      </c>
    </row>
    <row r="21" spans="2:3" ht="15.75" thickBot="1">
      <c r="B21" s="6" t="s">
        <v>20</v>
      </c>
      <c r="C21" s="7">
        <v>50</v>
      </c>
    </row>
    <row r="22" spans="2:3" ht="45" customHeight="1" thickBot="1">
      <c r="B22" s="35" t="s">
        <v>21</v>
      </c>
      <c r="C22" s="36"/>
    </row>
    <row r="23" spans="2:3" ht="16.5" thickBot="1">
      <c r="B23" s="4" t="s">
        <v>7</v>
      </c>
      <c r="C23" s="8">
        <v>2</v>
      </c>
    </row>
    <row r="24" spans="2:3" ht="30.75" thickBot="1">
      <c r="B24" s="4" t="s">
        <v>8</v>
      </c>
      <c r="C24" s="9">
        <v>3</v>
      </c>
    </row>
    <row r="25" spans="2:3" ht="30.75" thickBot="1">
      <c r="B25" s="4" t="s">
        <v>9</v>
      </c>
      <c r="C25" s="10">
        <v>4</v>
      </c>
    </row>
    <row r="26" spans="2:3" ht="30.75" thickBot="1">
      <c r="B26" s="4" t="s">
        <v>10</v>
      </c>
      <c r="C26" s="10">
        <v>6</v>
      </c>
    </row>
    <row r="27" spans="2:3" ht="30.75" thickBot="1">
      <c r="B27" s="4" t="s">
        <v>11</v>
      </c>
      <c r="C27" s="10">
        <v>8</v>
      </c>
    </row>
    <row r="28" spans="2:3" ht="30.75" thickBot="1">
      <c r="B28" s="4" t="s">
        <v>12</v>
      </c>
      <c r="C28" s="10">
        <v>15</v>
      </c>
    </row>
    <row r="29" spans="2:3" ht="30.75" thickBot="1">
      <c r="B29" s="4" t="s">
        <v>13</v>
      </c>
      <c r="C29" s="9">
        <v>20</v>
      </c>
    </row>
    <row r="30" spans="2:3" ht="30.75" thickBot="1">
      <c r="B30" s="4" t="s">
        <v>14</v>
      </c>
      <c r="C30" s="10">
        <v>25</v>
      </c>
    </row>
    <row r="31" spans="2:3" ht="30.75" thickBot="1">
      <c r="B31" s="4" t="s">
        <v>15</v>
      </c>
      <c r="C31" s="10">
        <v>30</v>
      </c>
    </row>
    <row r="32" spans="2:3" ht="30.75" thickBot="1">
      <c r="B32" s="4" t="s">
        <v>16</v>
      </c>
      <c r="C32" s="9">
        <v>35</v>
      </c>
    </row>
    <row r="33" spans="2:3" ht="30.75" thickBot="1">
      <c r="B33" s="4" t="s">
        <v>22</v>
      </c>
      <c r="C33" s="9">
        <v>40</v>
      </c>
    </row>
    <row r="34" spans="2:3" ht="30.75" thickBot="1">
      <c r="B34" s="4" t="s">
        <v>18</v>
      </c>
      <c r="C34" s="9">
        <v>45</v>
      </c>
    </row>
    <row r="35" spans="2:3" ht="30.75" thickBot="1">
      <c r="B35" s="4" t="s">
        <v>19</v>
      </c>
      <c r="C35" s="9">
        <v>50</v>
      </c>
    </row>
    <row r="36" spans="2:3" ht="30.75" thickBot="1">
      <c r="B36" s="4" t="s">
        <v>23</v>
      </c>
      <c r="C36" s="9">
        <v>60</v>
      </c>
    </row>
    <row r="37" spans="2:3" ht="30.75" thickBot="1">
      <c r="B37" s="4" t="s">
        <v>24</v>
      </c>
      <c r="C37" s="9">
        <v>80</v>
      </c>
    </row>
    <row r="38" spans="2:3" ht="17.25" thickBot="1">
      <c r="B38" s="4" t="s">
        <v>25</v>
      </c>
      <c r="C38" s="9">
        <v>100</v>
      </c>
    </row>
  </sheetData>
  <sheetProtection/>
  <mergeCells count="2">
    <mergeCell ref="B2:B4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4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.7109375" style="0" customWidth="1"/>
    <col min="2" max="2" width="5.8515625" style="0" customWidth="1"/>
    <col min="3" max="3" width="36.140625" style="0" customWidth="1"/>
    <col min="4" max="4" width="20.28125" style="0" customWidth="1"/>
    <col min="5" max="5" width="18.57421875" style="0" customWidth="1"/>
    <col min="6" max="6" width="13.140625" style="0" customWidth="1"/>
  </cols>
  <sheetData>
    <row r="4" spans="2:5" ht="20.25">
      <c r="B4" s="37" t="s">
        <v>29</v>
      </c>
      <c r="C4" s="37"/>
      <c r="D4" s="37"/>
      <c r="E4" s="37"/>
    </row>
    <row r="6" ht="15.75" thickBot="1"/>
    <row r="7" spans="2:6" ht="31.5" customHeight="1">
      <c r="B7" s="43" t="s">
        <v>26</v>
      </c>
      <c r="C7" s="43" t="s">
        <v>28</v>
      </c>
      <c r="D7" s="45" t="s">
        <v>31</v>
      </c>
      <c r="E7" s="47" t="s">
        <v>30</v>
      </c>
      <c r="F7" s="19"/>
    </row>
    <row r="8" spans="2:6" ht="35.25" customHeight="1" thickBot="1">
      <c r="B8" s="44"/>
      <c r="C8" s="44"/>
      <c r="D8" s="46"/>
      <c r="E8" s="47"/>
      <c r="F8" s="19"/>
    </row>
    <row r="9" spans="2:6" s="12" customFormat="1" ht="37.5" customHeight="1" thickBot="1">
      <c r="B9" s="13">
        <v>1</v>
      </c>
      <c r="C9" s="11" t="s">
        <v>35</v>
      </c>
      <c r="D9" s="24">
        <f>E9/E16</f>
        <v>0.07700364974866068</v>
      </c>
      <c r="E9" s="25">
        <f>F9*6.5%</f>
        <v>6430.775000000001</v>
      </c>
      <c r="F9" s="38">
        <v>98935</v>
      </c>
    </row>
    <row r="10" spans="2:6" s="12" customFormat="1" ht="37.5" customHeight="1" thickBot="1">
      <c r="B10" s="13">
        <v>2</v>
      </c>
      <c r="C10" s="11" t="s">
        <v>36</v>
      </c>
      <c r="D10" s="24">
        <f>E10/E16</f>
        <v>1.107667884846119</v>
      </c>
      <c r="E10" s="25">
        <f>F9-E9</f>
        <v>92504.225</v>
      </c>
      <c r="F10" s="39"/>
    </row>
    <row r="11" spans="2:6" s="12" customFormat="1" ht="37.5" customHeight="1" thickBot="1">
      <c r="B11" s="13">
        <v>3</v>
      </c>
      <c r="C11" s="31" t="s">
        <v>27</v>
      </c>
      <c r="D11" s="24">
        <f>E11/E16</f>
        <v>1.3824500734020972</v>
      </c>
      <c r="E11" s="25">
        <v>115452</v>
      </c>
      <c r="F11" s="26"/>
    </row>
    <row r="12" spans="2:6" s="12" customFormat="1" ht="37.5" customHeight="1" thickBot="1">
      <c r="B12" s="13">
        <v>4</v>
      </c>
      <c r="C12" s="11" t="s">
        <v>33</v>
      </c>
      <c r="D12" s="24">
        <f>E12/E16</f>
        <v>0.6082195980007806</v>
      </c>
      <c r="E12" s="25">
        <f>F12*25%</f>
        <v>50794</v>
      </c>
      <c r="F12" s="38">
        <v>203176</v>
      </c>
    </row>
    <row r="13" spans="2:6" s="12" customFormat="1" ht="36" customHeight="1" thickBot="1">
      <c r="B13" s="13">
        <v>5</v>
      </c>
      <c r="C13" s="11" t="s">
        <v>34</v>
      </c>
      <c r="D13" s="24">
        <f>E13/E16</f>
        <v>1.824658794002342</v>
      </c>
      <c r="E13" s="25">
        <f>F12-E12</f>
        <v>152382</v>
      </c>
      <c r="F13" s="39"/>
    </row>
    <row r="14" spans="2:6" s="12" customFormat="1" ht="15.75">
      <c r="B14" s="26"/>
      <c r="C14" s="26"/>
      <c r="D14" s="27"/>
      <c r="E14" s="28">
        <f>E9+E10+E11+E12+E13</f>
        <v>417563</v>
      </c>
      <c r="F14" s="26"/>
    </row>
    <row r="15" s="12" customFormat="1" ht="15"/>
    <row r="16" spans="4:5" s="12" customFormat="1" ht="47.25">
      <c r="D16" s="21" t="s">
        <v>32</v>
      </c>
      <c r="E16" s="22">
        <f>E14/5</f>
        <v>83512.6</v>
      </c>
    </row>
    <row r="17" s="12" customFormat="1" ht="15"/>
    <row r="18" spans="1:6" s="20" customFormat="1" ht="15.75">
      <c r="A18" s="40" t="s">
        <v>41</v>
      </c>
      <c r="B18" s="40"/>
      <c r="C18" s="40"/>
      <c r="D18" s="40"/>
      <c r="E18" s="40"/>
      <c r="F18" s="40"/>
    </row>
    <row r="19" spans="1:6" s="20" customFormat="1" ht="15.75">
      <c r="A19" s="41" t="s">
        <v>43</v>
      </c>
      <c r="B19" s="41"/>
      <c r="C19" s="41"/>
      <c r="D19" s="41"/>
      <c r="E19" s="41"/>
      <c r="F19" s="41"/>
    </row>
    <row r="20" spans="1:6" s="20" customFormat="1" ht="15.75">
      <c r="A20" s="42" t="s">
        <v>37</v>
      </c>
      <c r="B20" s="42"/>
      <c r="C20" s="42"/>
      <c r="D20" s="42"/>
      <c r="E20" s="42"/>
      <c r="F20" s="42"/>
    </row>
    <row r="21" spans="1:6" s="20" customFormat="1" ht="15.75">
      <c r="A21" s="30" t="s">
        <v>42</v>
      </c>
      <c r="B21" s="30"/>
      <c r="C21" s="30"/>
      <c r="D21" s="30"/>
      <c r="E21" s="30"/>
      <c r="F21" s="30"/>
    </row>
    <row r="22" spans="1:6" s="20" customFormat="1" ht="15.75">
      <c r="A22" s="29" t="s">
        <v>38</v>
      </c>
      <c r="B22" s="23"/>
      <c r="C22" s="23"/>
      <c r="D22" s="23"/>
      <c r="E22" s="23"/>
      <c r="F22" s="23"/>
    </row>
    <row r="23" spans="1:6" s="20" customFormat="1" ht="15.75">
      <c r="A23" s="23" t="s">
        <v>39</v>
      </c>
      <c r="B23" s="23"/>
      <c r="C23" s="23"/>
      <c r="D23" s="23"/>
      <c r="E23" s="23"/>
      <c r="F23" s="23"/>
    </row>
    <row r="24" spans="1:6" s="20" customFormat="1" ht="15.75">
      <c r="A24" s="23" t="s">
        <v>40</v>
      </c>
      <c r="B24" s="23"/>
      <c r="C24" s="23"/>
      <c r="D24" s="23"/>
      <c r="E24" s="23"/>
      <c r="F24" s="23"/>
    </row>
  </sheetData>
  <sheetProtection/>
  <mergeCells count="10">
    <mergeCell ref="B4:E4"/>
    <mergeCell ref="F9:F10"/>
    <mergeCell ref="A18:F18"/>
    <mergeCell ref="A19:F19"/>
    <mergeCell ref="A20:F20"/>
    <mergeCell ref="F12:F13"/>
    <mergeCell ref="B7:B8"/>
    <mergeCell ref="C7:C8"/>
    <mergeCell ref="D7:D8"/>
    <mergeCell ref="E7:E8"/>
  </mergeCells>
  <printOptions/>
  <pageMargins left="0.5118110236220472" right="0.31496062992125984" top="0.7480314960629921" bottom="0.35433070866141736" header="0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Панасенко Марина Михайловна</dc:creator>
  <cp:keywords/>
  <dc:description/>
  <cp:lastModifiedBy>User</cp:lastModifiedBy>
  <cp:lastPrinted>2016-09-06T12:00:52Z</cp:lastPrinted>
  <dcterms:created xsi:type="dcterms:W3CDTF">2016-07-21T10:41:39Z</dcterms:created>
  <dcterms:modified xsi:type="dcterms:W3CDTF">2016-09-21T04:40:52Z</dcterms:modified>
  <cp:category/>
  <cp:version/>
  <cp:contentType/>
  <cp:contentStatus/>
</cp:coreProperties>
</file>